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TINATION DEVELOPMENT\_MRDT\_MRDT Forms\"/>
    </mc:Choice>
  </mc:AlternateContent>
  <xr:revisionPtr revIDLastSave="0" documentId="13_ncr:1_{FD1CE487-30F6-4E71-B9CF-296CE7BF702C}" xr6:coauthVersionLast="47" xr6:coauthVersionMax="47" xr10:uidLastSave="{00000000-0000-0000-0000-000000000000}"/>
  <bookViews>
    <workbookView xWindow="-105" yWindow="0" windowWidth="19410" windowHeight="20985" activeTab="1" xr2:uid="{00000000-000D-0000-FFFF-FFFF00000000}"/>
  </bookViews>
  <sheets>
    <sheet name="Sheet1" sheetId="1" r:id="rId1"/>
    <sheet name="Sheet2" sheetId="2" r:id="rId2"/>
  </sheets>
  <definedNames>
    <definedName name="Dropdownlist">Sheet2!$A$1:$A$71</definedName>
    <definedName name="dropdownmenu">Sheet2!$A$1:$A$74</definedName>
    <definedName name="_xlnm.Print_Area" localSheetId="0">Sheet1!$A$1:$C$93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92" i="1"/>
  <c r="C78" i="1" s="1"/>
  <c r="C68" i="1"/>
  <c r="C64" i="1"/>
  <c r="C60" i="1"/>
  <c r="C51" i="1"/>
  <c r="C47" i="1"/>
  <c r="C42" i="1"/>
  <c r="C35" i="1"/>
  <c r="C69" i="1" l="1"/>
  <c r="C71" i="1" s="1"/>
  <c r="C72" i="1" s="1"/>
  <c r="C89" i="1"/>
  <c r="C90" i="1"/>
  <c r="C81" i="1"/>
  <c r="C82" i="1"/>
  <c r="C83" i="1"/>
  <c r="C85" i="1"/>
  <c r="C91" i="1"/>
  <c r="C84" i="1"/>
  <c r="C79" i="1"/>
  <c r="C87" i="1"/>
  <c r="C86" i="1"/>
  <c r="C80" i="1"/>
  <c r="C88" i="1"/>
</calcChain>
</file>

<file path=xl/sharedStrings.xml><?xml version="1.0" encoding="utf-8"?>
<sst xmlns="http://schemas.openxmlformats.org/spreadsheetml/2006/main" count="168" uniqueCount="160">
  <si>
    <t xml:space="preserve">Geographic Market </t>
  </si>
  <si>
    <t>% of Total $ by Market</t>
  </si>
  <si>
    <t>BC</t>
  </si>
  <si>
    <t>Alberta</t>
  </si>
  <si>
    <t>Ontario</t>
  </si>
  <si>
    <t>Washington</t>
  </si>
  <si>
    <t>California</t>
  </si>
  <si>
    <t>China</t>
  </si>
  <si>
    <t>UK</t>
  </si>
  <si>
    <t>Germany</t>
  </si>
  <si>
    <t>Australia</t>
  </si>
  <si>
    <t>Japan</t>
  </si>
  <si>
    <t>Total</t>
  </si>
  <si>
    <t>Budget $</t>
  </si>
  <si>
    <t>Local government contribution</t>
  </si>
  <si>
    <t>Grants - Federal</t>
  </si>
  <si>
    <t>Grants - Provincial</t>
  </si>
  <si>
    <t>Grants/Fee for Service - Municipal</t>
  </si>
  <si>
    <t>Retail Sales</t>
  </si>
  <si>
    <t>Interest</t>
  </si>
  <si>
    <t>Marketing</t>
  </si>
  <si>
    <t>Marketing staff – wage and benefits</t>
  </si>
  <si>
    <t>Media advertising and production</t>
  </si>
  <si>
    <t>Website - hosting, development, maintenance</t>
  </si>
  <si>
    <t>Social media</t>
  </si>
  <si>
    <t>Collateral production and distribution</t>
  </si>
  <si>
    <t>Travel trade</t>
  </si>
  <si>
    <t xml:space="preserve">Subtotal </t>
  </si>
  <si>
    <t xml:space="preserve">Destination &amp; Product Experience Management </t>
  </si>
  <si>
    <t>Destination and product experience management staff – wage and benefits</t>
  </si>
  <si>
    <t>Industry development and training</t>
  </si>
  <si>
    <t>Product experience enhancement and training</t>
  </si>
  <si>
    <t>Research and evaluation</t>
  </si>
  <si>
    <t xml:space="preserve">Visitor Services </t>
  </si>
  <si>
    <t>Other (please describe)</t>
  </si>
  <si>
    <t>Subtotal</t>
  </si>
  <si>
    <t>Administration</t>
  </si>
  <si>
    <t xml:space="preserve">Management and staff unrelated to program implementation - wages and benefits </t>
  </si>
  <si>
    <t>Finance staff – wages and benefits</t>
  </si>
  <si>
    <t>Human Resources staff – wages and benefits</t>
  </si>
  <si>
    <t>Board of Directors costs</t>
  </si>
  <si>
    <t>Information technology costs – workstation related costs (i.e.  computers, telephone, support, networks)</t>
  </si>
  <si>
    <t>Office lease/rent</t>
  </si>
  <si>
    <t>General office expenses</t>
  </si>
  <si>
    <t xml:space="preserve">Other </t>
  </si>
  <si>
    <t>Total Expenses</t>
  </si>
  <si>
    <t xml:space="preserve">Appendix 2.3 </t>
  </si>
  <si>
    <t xml:space="preserve">Consumer focused asset development (written content, video, photography) </t>
  </si>
  <si>
    <t>Mexico</t>
  </si>
  <si>
    <t>Stakeholder contributions (i.e. membership dues)</t>
  </si>
  <si>
    <t>Consumer shows, events</t>
  </si>
  <si>
    <t>Meetings, Conventions, Events &amp; Sport</t>
  </si>
  <si>
    <t>Other Canada (please specify)</t>
  </si>
  <si>
    <t>Total Marketing Budget by Market</t>
  </si>
  <si>
    <t>Other USA (please specify)</t>
  </si>
  <si>
    <t>Estimated Co-op funding (e.g. CTO; DMO-led projects)</t>
  </si>
  <si>
    <t>Visitor Services Wages and Benefits</t>
  </si>
  <si>
    <t>Meetings, conventions, conferences,  events, sport, etc.</t>
  </si>
  <si>
    <t>Other (please describe):</t>
  </si>
  <si>
    <t xml:space="preserve">Travel media relations </t>
  </si>
  <si>
    <t>Visitor Services Operating Expenses</t>
  </si>
  <si>
    <t>All other wages and benefits not included above (please describe)</t>
  </si>
  <si>
    <t>Other activities not included above (please describe)</t>
  </si>
  <si>
    <t>Section 3: Budget for One-Year Tactical Plan</t>
  </si>
  <si>
    <t xml:space="preserve">General MRDT (net of admin fees) </t>
  </si>
  <si>
    <t>MRDT from online accommodation platforms (OAP)</t>
  </si>
  <si>
    <t xml:space="preserve">Staff – wages and benefits </t>
  </si>
  <si>
    <t>Affordable Housing (if applicable)</t>
  </si>
  <si>
    <t>OAP Revenue</t>
  </si>
  <si>
    <t xml:space="preserve">General MRDT Revenue </t>
  </si>
  <si>
    <t>Expenses (MRDT and Non-MRDT)</t>
  </si>
  <si>
    <t>Revenues (MRDT and Non-MRDT)</t>
  </si>
  <si>
    <t>Sum:  Expense Subtotals</t>
  </si>
  <si>
    <t>Total Revenue minus Total Expenses</t>
  </si>
  <si>
    <t>Sum: C6 to C16 (does not include Carry Forward C4)</t>
  </si>
  <si>
    <t>Total Revenues (Excluding Carry Forward)</t>
  </si>
  <si>
    <t>Total Revenue Less Total Expenses (Surplus or Deficit)</t>
  </si>
  <si>
    <t>Estimated Carry Forward (Previous Year Carry Forward plus Surplus or Deficit)</t>
  </si>
  <si>
    <t xml:space="preserve">Estimated Carry Forward from Previous Year (All Net Assets Restricted and Unrestricted) </t>
  </si>
  <si>
    <t>Please ensure all calculations are correct before submission</t>
  </si>
  <si>
    <r>
      <t>Section 3: Projected Spend by Market (</t>
    </r>
    <r>
      <rPr>
        <b/>
        <i/>
        <sz val="11"/>
        <color rgb="FFFF0000"/>
        <rFont val="Calibri"/>
        <family val="2"/>
        <scheme val="minor"/>
      </rPr>
      <t>broad estimate</t>
    </r>
    <r>
      <rPr>
        <b/>
        <sz val="11"/>
        <color rgb="FFFF0000"/>
        <rFont val="Calibri"/>
        <family val="2"/>
        <scheme val="minor"/>
      </rPr>
      <t>) for LEISURE activities to draw visitation (do not include in-destination expenses such as visitor servicing, administration, events or industry training, etc).  *This table should not exceed total marketing expenses.</t>
    </r>
  </si>
  <si>
    <t>Designated Recipient:</t>
  </si>
  <si>
    <t>Plan Year:</t>
  </si>
  <si>
    <t>Resort Municipality of Whistler</t>
  </si>
  <si>
    <t>City of Richmond</t>
  </si>
  <si>
    <t>Tourism Victoria</t>
  </si>
  <si>
    <t>City of Kelowna</t>
  </si>
  <si>
    <t>City of Kamloops</t>
  </si>
  <si>
    <t>District of Tofino</t>
  </si>
  <si>
    <t>City of Chilliwack</t>
  </si>
  <si>
    <t>City of Nanaimo</t>
  </si>
  <si>
    <t>City of Prince George</t>
  </si>
  <si>
    <t>City of Burnaby</t>
  </si>
  <si>
    <t>City of Surrey</t>
  </si>
  <si>
    <t>Cariboo Chilcotin Coast Tourism Association</t>
  </si>
  <si>
    <t>City of Revelstoke</t>
  </si>
  <si>
    <t>City of Penticton</t>
  </si>
  <si>
    <t>Tourism Fernie</t>
  </si>
  <si>
    <t>City of Vernon</t>
  </si>
  <si>
    <t>Silver Star Resort Association</t>
  </si>
  <si>
    <t>Tourism Golden</t>
  </si>
  <si>
    <t>Destination Osoyoos</t>
  </si>
  <si>
    <t>Parksville Qualicum Beach Tourism Association</t>
  </si>
  <si>
    <t>City of Abbotsford</t>
  </si>
  <si>
    <t>Nelson Kootenay Lake Tourism</t>
  </si>
  <si>
    <t>Sunshine Coast Tourism Association</t>
  </si>
  <si>
    <t>City of Courtenay</t>
  </si>
  <si>
    <t>Tourism Harrison Society</t>
  </si>
  <si>
    <t>Cortes Community Housing Society</t>
  </si>
  <si>
    <t>City of Campbell River</t>
  </si>
  <si>
    <t>District of Ucluelet</t>
  </si>
  <si>
    <t>Vancouver's North Shore Tourism</t>
  </si>
  <si>
    <t>District of Kitimat</t>
  </si>
  <si>
    <t>Cowichan Valley Regional District</t>
  </si>
  <si>
    <t>Tourism Sun Peaks</t>
  </si>
  <si>
    <t>Kermodei Tourism Society</t>
  </si>
  <si>
    <t>Township of Langley</t>
  </si>
  <si>
    <t>Columbia Valley Tourism Marketing Society</t>
  </si>
  <si>
    <t>Cranbrook &amp; Region Tourism Society</t>
  </si>
  <si>
    <t>Tourism Big White Society</t>
  </si>
  <si>
    <t>Southern Gulf Islands Tourism Partnership</t>
  </si>
  <si>
    <t>City of Prince Rupert</t>
  </si>
  <si>
    <t>Town of Smithers</t>
  </si>
  <si>
    <t>Tourism Rossland Society</t>
  </si>
  <si>
    <t>Tourism New Westminster</t>
  </si>
  <si>
    <t>Tourism Wells Gray</t>
  </si>
  <si>
    <t>City of Kimberley</t>
  </si>
  <si>
    <t>Advantage Hope</t>
  </si>
  <si>
    <t>Regional District of Kootenay Boundary</t>
  </si>
  <si>
    <t>City of Langley</t>
  </si>
  <si>
    <t>District of Port Hardy</t>
  </si>
  <si>
    <t>Oliver Tourism Association</t>
  </si>
  <si>
    <t>Alberni Valley Tourism Association</t>
  </si>
  <si>
    <t>City of Langford</t>
  </si>
  <si>
    <t>Village of Valemount</t>
  </si>
  <si>
    <t>City of Salmon Arm</t>
  </si>
  <si>
    <t>Castlegar &amp; District Chamber of Commerce</t>
  </si>
  <si>
    <t>District of Saanich</t>
  </si>
  <si>
    <t>Arrow Slocan Tourism Association</t>
  </si>
  <si>
    <t>Creston Tourism Society</t>
  </si>
  <si>
    <t>District of Oak Bay</t>
  </si>
  <si>
    <t>Mount Waddington Regional District</t>
  </si>
  <si>
    <t>District of Sicamous</t>
  </si>
  <si>
    <t>Town of Port McNeill</t>
  </si>
  <si>
    <t>Hornby Island Community Economic Enhancement Corporation</t>
  </si>
  <si>
    <t>Lower North Thompson Tourism Society</t>
  </si>
  <si>
    <t>Discover Naramata</t>
  </si>
  <si>
    <t>Village of McBride</t>
  </si>
  <si>
    <t>Mount Washington Resort Association</t>
  </si>
  <si>
    <t>Village of Alert Bay</t>
  </si>
  <si>
    <t>District of Summerland</t>
  </si>
  <si>
    <t>District of Sooke</t>
  </si>
  <si>
    <t>Sidney Business Improvement Area Society</t>
  </si>
  <si>
    <t>Date Received (Completed by DBC):</t>
  </si>
  <si>
    <t>Notes</t>
  </si>
  <si>
    <r>
      <t xml:space="preserve">Other International </t>
    </r>
    <r>
      <rPr>
        <i/>
        <sz val="11"/>
        <color theme="1"/>
        <rFont val="Calibri"/>
        <family val="2"/>
        <scheme val="minor"/>
      </rPr>
      <t>(Please specify)</t>
    </r>
  </si>
  <si>
    <t>Destination Vancouver</t>
  </si>
  <si>
    <t>Tourism Squamish</t>
  </si>
  <si>
    <t>Tourism Radium</t>
  </si>
  <si>
    <t>Columbia Valley Tourism Marketing Society (Invermere)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</si>
</sst>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407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4" fontId="2" fillId="0" borderId="1" xfId="1" applyNumberFormat="1" applyFont="1" applyBorder="1"/>
    <xf numFmtId="164" fontId="0" fillId="0" borderId="1" xfId="1" applyNumberFormat="1" applyFont="1" applyBorder="1"/>
    <xf numFmtId="164" fontId="2" fillId="0" borderId="0" xfId="0" applyNumberFormat="1" applyFont="1"/>
    <xf numFmtId="164" fontId="0" fillId="0" borderId="0" xfId="0" applyNumberFormat="1"/>
    <xf numFmtId="0" fontId="6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" fillId="5" borderId="0" xfId="0" applyFont="1" applyFill="1" applyAlignment="1">
      <alignment horizontal="right"/>
    </xf>
    <xf numFmtId="0" fontId="6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6" fillId="0" borderId="0" xfId="0" applyFont="1" applyAlignment="1">
      <alignment horizontal="left" wrapText="1"/>
    </xf>
    <xf numFmtId="164" fontId="2" fillId="0" borderId="1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164" fontId="9" fillId="0" borderId="1" xfId="1" applyNumberFormat="1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12" fillId="3" borderId="3" xfId="1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 applyProtection="1">
      <alignment vertical="center"/>
      <protection locked="0"/>
    </xf>
    <xf numFmtId="164" fontId="10" fillId="3" borderId="1" xfId="1" applyNumberFormat="1" applyFont="1" applyFill="1" applyBorder="1" applyAlignment="1" applyProtection="1">
      <alignment vertical="center" wrapText="1"/>
      <protection locked="0"/>
    </xf>
    <xf numFmtId="164" fontId="12" fillId="3" borderId="1" xfId="1" applyNumberFormat="1" applyFont="1" applyFill="1" applyBorder="1" applyAlignment="1">
      <alignment vertical="center" wrapText="1"/>
    </xf>
    <xf numFmtId="164" fontId="12" fillId="3" borderId="1" xfId="1" applyNumberFormat="1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9" fillId="3" borderId="2" xfId="0" applyFont="1" applyFill="1" applyBorder="1" applyAlignment="1">
      <alignment horizontal="left" vertical="center" wrapText="1"/>
    </xf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 applyProtection="1">
      <alignment vertical="center" wrapText="1"/>
      <protection locked="0"/>
    </xf>
    <xf numFmtId="9" fontId="0" fillId="0" borderId="1" xfId="0" applyNumberFormat="1" applyBorder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64" fontId="14" fillId="4" borderId="1" xfId="1" applyNumberFormat="1" applyFont="1" applyFill="1" applyBorder="1" applyAlignment="1">
      <alignment vertical="center" wrapText="1"/>
    </xf>
    <xf numFmtId="164" fontId="14" fillId="4" borderId="1" xfId="1" applyNumberFormat="1" applyFont="1" applyFill="1" applyBorder="1" applyAlignment="1" applyProtection="1">
      <alignment vertical="center" wrapText="1"/>
      <protection locked="0"/>
    </xf>
    <xf numFmtId="164" fontId="11" fillId="3" borderId="1" xfId="1" applyNumberFormat="1" applyFont="1" applyFill="1" applyBorder="1" applyAlignment="1" applyProtection="1">
      <alignment vertical="center" wrapText="1"/>
      <protection locked="0"/>
    </xf>
    <xf numFmtId="164" fontId="10" fillId="3" borderId="1" xfId="1" applyNumberFormat="1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4" fontId="14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9" fontId="2" fillId="0" borderId="5" xfId="0" applyNumberFormat="1" applyFont="1" applyBorder="1" applyAlignment="1">
      <alignment vertical="center" wrapText="1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3" xfId="0" applyFont="1" applyFill="1" applyBorder="1" applyAlignment="1" applyProtection="1">
      <alignment horizontal="center" vertical="top" wrapText="1"/>
      <protection locked="0"/>
    </xf>
    <xf numFmtId="14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opLeftCell="A26" zoomScaleNormal="100" zoomScaleSheetLayoutView="100" workbookViewId="0">
      <selection activeCell="G16" sqref="G16"/>
    </sheetView>
  </sheetViews>
  <sheetFormatPr defaultRowHeight="15" x14ac:dyDescent="0.25"/>
  <cols>
    <col min="1" max="1" width="37.7109375" customWidth="1"/>
    <col min="2" max="2" width="32.7109375" customWidth="1"/>
    <col min="3" max="3" width="20.85546875" style="7" bestFit="1" customWidth="1"/>
    <col min="4" max="4" width="20.85546875" style="7" customWidth="1"/>
    <col min="5" max="5" width="28.28515625" customWidth="1"/>
  </cols>
  <sheetData>
    <row r="1" spans="1:5" x14ac:dyDescent="0.25">
      <c r="A1" s="84" t="s">
        <v>46</v>
      </c>
      <c r="B1" s="84"/>
      <c r="C1" s="84"/>
      <c r="D1" s="16"/>
    </row>
    <row r="2" spans="1:5" x14ac:dyDescent="0.25">
      <c r="A2" s="11"/>
      <c r="B2" s="11"/>
      <c r="C2" s="11"/>
      <c r="D2" s="11"/>
    </row>
    <row r="3" spans="1:5" s="11" customFormat="1" x14ac:dyDescent="0.25">
      <c r="A3" s="12" t="s">
        <v>81</v>
      </c>
      <c r="B3" s="89"/>
      <c r="C3" s="90"/>
      <c r="D3" s="20"/>
    </row>
    <row r="4" spans="1:5" s="11" customFormat="1" x14ac:dyDescent="0.25">
      <c r="A4" s="12" t="s">
        <v>153</v>
      </c>
      <c r="B4" s="91"/>
      <c r="C4" s="90"/>
      <c r="D4" s="20"/>
    </row>
    <row r="5" spans="1:5" s="11" customFormat="1" x14ac:dyDescent="0.25">
      <c r="A5" s="13" t="s">
        <v>82</v>
      </c>
      <c r="B5" s="89"/>
      <c r="C5" s="90"/>
      <c r="D5" s="20"/>
    </row>
    <row r="6" spans="1:5" x14ac:dyDescent="0.25">
      <c r="A6" s="11"/>
      <c r="B6" s="11"/>
      <c r="C6" s="11"/>
      <c r="D6" s="11"/>
    </row>
    <row r="7" spans="1:5" x14ac:dyDescent="0.25">
      <c r="A7" s="94" t="s">
        <v>63</v>
      </c>
      <c r="B7" s="94"/>
      <c r="C7" s="94"/>
      <c r="D7" s="1"/>
    </row>
    <row r="8" spans="1:5" ht="16.350000000000001" customHeight="1" x14ac:dyDescent="0.25">
      <c r="A8" s="47" t="s">
        <v>71</v>
      </c>
      <c r="B8" s="48"/>
      <c r="C8" s="49" t="s">
        <v>13</v>
      </c>
      <c r="D8" s="50" t="s">
        <v>154</v>
      </c>
    </row>
    <row r="9" spans="1:5" s="3" customFormat="1" ht="27" customHeight="1" x14ac:dyDescent="0.25">
      <c r="A9" s="92" t="s">
        <v>78</v>
      </c>
      <c r="B9" s="93"/>
      <c r="C9" s="22"/>
      <c r="D9" s="22"/>
    </row>
    <row r="10" spans="1:5" s="3" customFormat="1" ht="19.899999999999999" customHeight="1" x14ac:dyDescent="0.25">
      <c r="A10" s="21"/>
      <c r="B10" s="23"/>
      <c r="C10" s="22"/>
      <c r="D10" s="22"/>
    </row>
    <row r="11" spans="1:5" x14ac:dyDescent="0.25">
      <c r="A11" s="67" t="s">
        <v>64</v>
      </c>
      <c r="B11" s="68"/>
      <c r="C11" s="28"/>
      <c r="D11" s="28"/>
    </row>
    <row r="12" spans="1:5" ht="19.350000000000001" customHeight="1" x14ac:dyDescent="0.25">
      <c r="A12" s="76" t="s">
        <v>65</v>
      </c>
      <c r="B12" s="77"/>
      <c r="C12" s="28"/>
      <c r="D12" s="28"/>
    </row>
    <row r="13" spans="1:5" x14ac:dyDescent="0.25">
      <c r="A13" s="76" t="s">
        <v>14</v>
      </c>
      <c r="B13" s="77"/>
      <c r="C13" s="28"/>
      <c r="D13" s="28"/>
      <c r="E13" s="9"/>
    </row>
    <row r="14" spans="1:5" x14ac:dyDescent="0.25">
      <c r="A14" s="76" t="s">
        <v>49</v>
      </c>
      <c r="B14" s="77"/>
      <c r="C14" s="28"/>
      <c r="D14" s="28"/>
      <c r="E14" s="9"/>
    </row>
    <row r="15" spans="1:5" ht="15.6" customHeight="1" x14ac:dyDescent="0.25">
      <c r="A15" s="67" t="s">
        <v>55</v>
      </c>
      <c r="B15" s="68"/>
      <c r="C15" s="28"/>
      <c r="D15" s="28"/>
      <c r="E15" s="9"/>
    </row>
    <row r="16" spans="1:5" x14ac:dyDescent="0.25">
      <c r="A16" s="85" t="s">
        <v>15</v>
      </c>
      <c r="B16" s="86"/>
      <c r="C16" s="28"/>
      <c r="D16" s="28"/>
      <c r="E16" s="9"/>
    </row>
    <row r="17" spans="1:5" x14ac:dyDescent="0.25">
      <c r="A17" s="76" t="s">
        <v>16</v>
      </c>
      <c r="B17" s="77"/>
      <c r="C17" s="28"/>
      <c r="D17" s="28"/>
      <c r="E17" s="10"/>
    </row>
    <row r="18" spans="1:5" x14ac:dyDescent="0.25">
      <c r="A18" s="76" t="s">
        <v>17</v>
      </c>
      <c r="B18" s="77"/>
      <c r="C18" s="28"/>
      <c r="D18" s="28"/>
      <c r="E18" s="10"/>
    </row>
    <row r="19" spans="1:5" x14ac:dyDescent="0.25">
      <c r="A19" s="76" t="s">
        <v>18</v>
      </c>
      <c r="B19" s="77"/>
      <c r="C19" s="28"/>
      <c r="D19" s="28"/>
    </row>
    <row r="20" spans="1:5" x14ac:dyDescent="0.25">
      <c r="A20" s="76" t="s">
        <v>19</v>
      </c>
      <c r="B20" s="77"/>
      <c r="C20" s="28"/>
      <c r="D20" s="28"/>
    </row>
    <row r="21" spans="1:5" ht="43.9" customHeight="1" x14ac:dyDescent="0.25">
      <c r="A21" s="78" t="s">
        <v>58</v>
      </c>
      <c r="B21" s="79"/>
      <c r="C21" s="30"/>
      <c r="D21" s="30"/>
    </row>
    <row r="22" spans="1:5" ht="30" x14ac:dyDescent="0.25">
      <c r="A22" s="80" t="s">
        <v>75</v>
      </c>
      <c r="B22" s="81"/>
      <c r="C22" s="26">
        <f>SUM(C11:C21)</f>
        <v>0</v>
      </c>
      <c r="D22" s="27"/>
      <c r="E22" s="51" t="s">
        <v>74</v>
      </c>
    </row>
    <row r="23" spans="1:5" x14ac:dyDescent="0.25">
      <c r="A23" s="87" t="s">
        <v>70</v>
      </c>
      <c r="B23" s="88"/>
      <c r="C23" s="52" t="s">
        <v>13</v>
      </c>
      <c r="D23" s="53"/>
    </row>
    <row r="24" spans="1:5" x14ac:dyDescent="0.25">
      <c r="A24" s="82" t="s">
        <v>20</v>
      </c>
      <c r="B24" s="83"/>
      <c r="C24" s="28"/>
      <c r="D24" s="28"/>
    </row>
    <row r="25" spans="1:5" ht="15.6" customHeight="1" x14ac:dyDescent="0.25">
      <c r="A25" s="76" t="s">
        <v>21</v>
      </c>
      <c r="B25" s="77"/>
      <c r="C25" s="28"/>
      <c r="D25" s="28"/>
    </row>
    <row r="26" spans="1:5" x14ac:dyDescent="0.25">
      <c r="A26" s="76" t="s">
        <v>22</v>
      </c>
      <c r="B26" s="77"/>
      <c r="C26" s="28"/>
      <c r="D26" s="28"/>
    </row>
    <row r="27" spans="1:5" ht="15.6" customHeight="1" x14ac:dyDescent="0.25">
      <c r="A27" s="76" t="s">
        <v>23</v>
      </c>
      <c r="B27" s="77"/>
      <c r="C27" s="28"/>
      <c r="D27" s="28"/>
    </row>
    <row r="28" spans="1:5" x14ac:dyDescent="0.25">
      <c r="A28" s="76" t="s">
        <v>24</v>
      </c>
      <c r="B28" s="77"/>
      <c r="C28" s="28"/>
      <c r="D28" s="28"/>
    </row>
    <row r="29" spans="1:5" x14ac:dyDescent="0.25">
      <c r="A29" s="76" t="s">
        <v>50</v>
      </c>
      <c r="B29" s="77"/>
      <c r="C29" s="28"/>
      <c r="D29" s="28"/>
    </row>
    <row r="30" spans="1:5" ht="15.6" customHeight="1" x14ac:dyDescent="0.25">
      <c r="A30" s="76" t="s">
        <v>25</v>
      </c>
      <c r="B30" s="77"/>
      <c r="C30" s="28"/>
      <c r="D30" s="28"/>
    </row>
    <row r="31" spans="1:5" x14ac:dyDescent="0.25">
      <c r="A31" s="76" t="s">
        <v>59</v>
      </c>
      <c r="B31" s="77"/>
      <c r="C31" s="28"/>
      <c r="D31" s="28"/>
    </row>
    <row r="32" spans="1:5" x14ac:dyDescent="0.25">
      <c r="A32" s="76" t="s">
        <v>26</v>
      </c>
      <c r="B32" s="77"/>
      <c r="C32" s="28"/>
      <c r="D32" s="28"/>
    </row>
    <row r="33" spans="1:4" ht="17.45" customHeight="1" x14ac:dyDescent="0.25">
      <c r="A33" s="76" t="s">
        <v>47</v>
      </c>
      <c r="B33" s="77"/>
      <c r="C33" s="28"/>
      <c r="D33" s="28"/>
    </row>
    <row r="34" spans="1:4" ht="40.9" customHeight="1" x14ac:dyDescent="0.25">
      <c r="A34" s="78" t="s">
        <v>34</v>
      </c>
      <c r="B34" s="79"/>
      <c r="C34" s="54"/>
      <c r="D34" s="54"/>
    </row>
    <row r="35" spans="1:4" x14ac:dyDescent="0.25">
      <c r="A35" s="80" t="s">
        <v>35</v>
      </c>
      <c r="B35" s="81"/>
      <c r="C35" s="29">
        <f>SUM(C25:C34)</f>
        <v>0</v>
      </c>
      <c r="D35" s="30"/>
    </row>
    <row r="36" spans="1:4" ht="15.6" customHeight="1" x14ac:dyDescent="0.25">
      <c r="A36" s="82" t="s">
        <v>28</v>
      </c>
      <c r="B36" s="83"/>
      <c r="C36" s="55"/>
      <c r="D36" s="28"/>
    </row>
    <row r="37" spans="1:4" ht="18.600000000000001" customHeight="1" x14ac:dyDescent="0.25">
      <c r="A37" s="76" t="s">
        <v>29</v>
      </c>
      <c r="B37" s="77"/>
      <c r="C37" s="28"/>
      <c r="D37" s="28"/>
    </row>
    <row r="38" spans="1:4" x14ac:dyDescent="0.25">
      <c r="A38" s="76" t="s">
        <v>30</v>
      </c>
      <c r="B38" s="77"/>
      <c r="C38" s="28"/>
      <c r="D38" s="28"/>
    </row>
    <row r="39" spans="1:4" ht="15.6" customHeight="1" x14ac:dyDescent="0.25">
      <c r="A39" s="76" t="s">
        <v>31</v>
      </c>
      <c r="B39" s="77"/>
      <c r="C39" s="28"/>
      <c r="D39" s="28"/>
    </row>
    <row r="40" spans="1:4" x14ac:dyDescent="0.25">
      <c r="A40" s="76" t="s">
        <v>32</v>
      </c>
      <c r="B40" s="77"/>
      <c r="C40" s="28"/>
      <c r="D40" s="28"/>
    </row>
    <row r="41" spans="1:4" ht="43.35" customHeight="1" x14ac:dyDescent="0.25">
      <c r="A41" s="78" t="s">
        <v>34</v>
      </c>
      <c r="B41" s="79"/>
      <c r="C41" s="28"/>
      <c r="D41" s="28"/>
    </row>
    <row r="42" spans="1:4" x14ac:dyDescent="0.25">
      <c r="A42" s="69" t="s">
        <v>27</v>
      </c>
      <c r="B42" s="70"/>
      <c r="C42" s="29">
        <f>SUM(C37:C41)</f>
        <v>0</v>
      </c>
      <c r="D42" s="30"/>
    </row>
    <row r="43" spans="1:4" x14ac:dyDescent="0.25">
      <c r="A43" s="71" t="s">
        <v>33</v>
      </c>
      <c r="B43" s="72"/>
      <c r="C43" s="56"/>
      <c r="D43" s="54"/>
    </row>
    <row r="44" spans="1:4" x14ac:dyDescent="0.25">
      <c r="A44" s="67" t="s">
        <v>56</v>
      </c>
      <c r="B44" s="68"/>
      <c r="C44" s="28"/>
      <c r="D44" s="28"/>
    </row>
    <row r="45" spans="1:4" x14ac:dyDescent="0.25">
      <c r="A45" s="24" t="s">
        <v>60</v>
      </c>
      <c r="B45" s="25"/>
      <c r="C45" s="28"/>
      <c r="D45" s="28"/>
    </row>
    <row r="46" spans="1:4" ht="32.450000000000003" customHeight="1" x14ac:dyDescent="0.25">
      <c r="A46" s="65" t="s">
        <v>34</v>
      </c>
      <c r="B46" s="66"/>
      <c r="C46" s="28"/>
      <c r="D46" s="28"/>
    </row>
    <row r="47" spans="1:4" x14ac:dyDescent="0.25">
      <c r="A47" s="69" t="s">
        <v>27</v>
      </c>
      <c r="B47" s="70"/>
      <c r="C47" s="4">
        <f>SUM(C44:C46)</f>
        <v>0</v>
      </c>
      <c r="D47" s="18"/>
    </row>
    <row r="48" spans="1:4" x14ac:dyDescent="0.25">
      <c r="A48" s="71" t="s">
        <v>51</v>
      </c>
      <c r="B48" s="72"/>
      <c r="C48" s="55"/>
      <c r="D48" s="28"/>
    </row>
    <row r="49" spans="1:5" ht="15.6" customHeight="1" x14ac:dyDescent="0.25">
      <c r="A49" s="67" t="s">
        <v>66</v>
      </c>
      <c r="B49" s="68"/>
      <c r="C49" s="28"/>
      <c r="D49" s="28"/>
    </row>
    <row r="50" spans="1:5" ht="18.600000000000001" customHeight="1" x14ac:dyDescent="0.25">
      <c r="A50" s="67" t="s">
        <v>57</v>
      </c>
      <c r="B50" s="68"/>
      <c r="C50" s="28"/>
      <c r="D50" s="28"/>
    </row>
    <row r="51" spans="1:5" x14ac:dyDescent="0.25">
      <c r="A51" s="69" t="s">
        <v>35</v>
      </c>
      <c r="B51" s="70"/>
      <c r="C51" s="29">
        <f>SUM(C49:C50)</f>
        <v>0</v>
      </c>
      <c r="D51" s="30"/>
    </row>
    <row r="52" spans="1:5" x14ac:dyDescent="0.25">
      <c r="A52" s="71" t="s">
        <v>36</v>
      </c>
      <c r="B52" s="72"/>
      <c r="C52" s="56"/>
      <c r="D52" s="54"/>
    </row>
    <row r="53" spans="1:5" ht="31.5" customHeight="1" x14ac:dyDescent="0.25">
      <c r="A53" s="67" t="s">
        <v>37</v>
      </c>
      <c r="B53" s="68"/>
      <c r="C53" s="28"/>
      <c r="D53" s="28"/>
    </row>
    <row r="54" spans="1:5" ht="15.6" customHeight="1" x14ac:dyDescent="0.25">
      <c r="A54" s="67" t="s">
        <v>38</v>
      </c>
      <c r="B54" s="68"/>
      <c r="C54" s="28"/>
      <c r="D54" s="28"/>
    </row>
    <row r="55" spans="1:5" ht="15.6" customHeight="1" x14ac:dyDescent="0.25">
      <c r="A55" s="67" t="s">
        <v>39</v>
      </c>
      <c r="B55" s="68"/>
      <c r="C55" s="28"/>
      <c r="D55" s="28"/>
    </row>
    <row r="56" spans="1:5" x14ac:dyDescent="0.25">
      <c r="A56" s="67" t="s">
        <v>40</v>
      </c>
      <c r="B56" s="68"/>
      <c r="C56" s="28"/>
      <c r="D56" s="28"/>
    </row>
    <row r="57" spans="1:5" ht="27.6" customHeight="1" x14ac:dyDescent="0.25">
      <c r="A57" s="67" t="s">
        <v>41</v>
      </c>
      <c r="B57" s="68"/>
      <c r="C57" s="28"/>
      <c r="D57" s="28"/>
    </row>
    <row r="58" spans="1:5" x14ac:dyDescent="0.25">
      <c r="A58" s="67" t="s">
        <v>42</v>
      </c>
      <c r="B58" s="68"/>
      <c r="C58" s="28"/>
      <c r="D58" s="28"/>
      <c r="E58" s="32"/>
    </row>
    <row r="59" spans="1:5" x14ac:dyDescent="0.25">
      <c r="A59" s="67" t="s">
        <v>43</v>
      </c>
      <c r="B59" s="68"/>
      <c r="C59" s="28"/>
      <c r="D59" s="28"/>
    </row>
    <row r="60" spans="1:5" x14ac:dyDescent="0.25">
      <c r="A60" s="69" t="s">
        <v>27</v>
      </c>
      <c r="B60" s="70"/>
      <c r="C60" s="29">
        <f>SUM(C53:C59)</f>
        <v>0</v>
      </c>
      <c r="D60" s="30"/>
    </row>
    <row r="61" spans="1:5" x14ac:dyDescent="0.25">
      <c r="A61" s="33" t="s">
        <v>67</v>
      </c>
      <c r="B61" s="31"/>
      <c r="C61" s="55"/>
      <c r="D61" s="28"/>
    </row>
    <row r="62" spans="1:5" x14ac:dyDescent="0.25">
      <c r="A62" s="24" t="s">
        <v>68</v>
      </c>
      <c r="B62" s="31"/>
      <c r="C62" s="28"/>
      <c r="D62" s="28"/>
    </row>
    <row r="63" spans="1:5" x14ac:dyDescent="0.25">
      <c r="A63" s="24" t="s">
        <v>69</v>
      </c>
      <c r="B63" s="31"/>
      <c r="C63" s="28"/>
      <c r="D63" s="28"/>
    </row>
    <row r="64" spans="1:5" x14ac:dyDescent="0.25">
      <c r="A64" s="33"/>
      <c r="B64" s="31" t="s">
        <v>35</v>
      </c>
      <c r="C64" s="29">
        <f>SUM(C62:C63)</f>
        <v>0</v>
      </c>
      <c r="D64" s="30"/>
    </row>
    <row r="65" spans="1:5" x14ac:dyDescent="0.25">
      <c r="A65" s="71" t="s">
        <v>44</v>
      </c>
      <c r="B65" s="72"/>
      <c r="C65" s="55"/>
      <c r="D65" s="28"/>
    </row>
    <row r="66" spans="1:5" ht="46.35" customHeight="1" x14ac:dyDescent="0.25">
      <c r="A66" s="65" t="s">
        <v>61</v>
      </c>
      <c r="B66" s="66"/>
      <c r="C66" s="28"/>
      <c r="D66" s="28"/>
    </row>
    <row r="67" spans="1:5" ht="41.65" customHeight="1" x14ac:dyDescent="0.25">
      <c r="A67" s="65" t="s">
        <v>62</v>
      </c>
      <c r="B67" s="66"/>
      <c r="C67" s="28"/>
      <c r="D67" s="28"/>
    </row>
    <row r="68" spans="1:5" x14ac:dyDescent="0.25">
      <c r="A68" s="69" t="s">
        <v>27</v>
      </c>
      <c r="B68" s="70"/>
      <c r="C68" s="29">
        <f>SUM(C66:C67)</f>
        <v>0</v>
      </c>
      <c r="D68" s="30"/>
    </row>
    <row r="69" spans="1:5" x14ac:dyDescent="0.25">
      <c r="A69" s="74" t="s">
        <v>45</v>
      </c>
      <c r="B69" s="75"/>
      <c r="C69" s="4">
        <f>SUM(C35,C42,C47,C51,C60,C64,C68)</f>
        <v>0</v>
      </c>
      <c r="D69" s="18"/>
      <c r="E69" t="s">
        <v>72</v>
      </c>
    </row>
    <row r="70" spans="1:5" x14ac:dyDescent="0.25">
      <c r="A70" s="74"/>
      <c r="B70" s="75"/>
      <c r="C70" s="5"/>
      <c r="D70" s="19"/>
    </row>
    <row r="71" spans="1:5" ht="15" customHeight="1" x14ac:dyDescent="0.25">
      <c r="A71" s="74" t="s">
        <v>76</v>
      </c>
      <c r="B71" s="75"/>
      <c r="C71" s="4">
        <f>SUM(C22-C69)</f>
        <v>0</v>
      </c>
      <c r="D71" s="18"/>
      <c r="E71" t="s">
        <v>73</v>
      </c>
    </row>
    <row r="72" spans="1:5" ht="30" x14ac:dyDescent="0.25">
      <c r="A72" s="74" t="s">
        <v>77</v>
      </c>
      <c r="B72" s="75"/>
      <c r="C72" s="4">
        <f>SUM(C9+C71)</f>
        <v>0</v>
      </c>
      <c r="D72" s="18"/>
      <c r="E72" s="8" t="s">
        <v>79</v>
      </c>
    </row>
    <row r="73" spans="1:5" x14ac:dyDescent="0.25">
      <c r="A73" s="74"/>
      <c r="B73" s="75"/>
      <c r="C73" s="34"/>
      <c r="D73" s="35"/>
    </row>
    <row r="74" spans="1:5" x14ac:dyDescent="0.25">
      <c r="A74" s="57"/>
      <c r="B74" s="57"/>
      <c r="C74" s="58"/>
      <c r="D74" s="58"/>
    </row>
    <row r="75" spans="1:5" ht="48.6" customHeight="1" x14ac:dyDescent="0.25">
      <c r="A75" s="73" t="s">
        <v>80</v>
      </c>
      <c r="B75" s="73"/>
      <c r="C75" s="73"/>
      <c r="D75" s="17"/>
    </row>
    <row r="76" spans="1:5" x14ac:dyDescent="0.25">
      <c r="A76" s="2"/>
      <c r="B76" s="1"/>
      <c r="C76" s="6"/>
      <c r="D76" s="6"/>
    </row>
    <row r="77" spans="1:5" x14ac:dyDescent="0.25">
      <c r="A77" s="36" t="s">
        <v>0</v>
      </c>
      <c r="B77" s="36" t="s">
        <v>53</v>
      </c>
      <c r="C77" s="37" t="s">
        <v>1</v>
      </c>
      <c r="D77" s="38"/>
    </row>
    <row r="78" spans="1:5" x14ac:dyDescent="0.25">
      <c r="A78" s="39" t="s">
        <v>2</v>
      </c>
      <c r="B78" s="40"/>
      <c r="C78" s="41" t="e">
        <f>SUM(B78/B92)</f>
        <v>#DIV/0!</v>
      </c>
      <c r="D78" s="42"/>
    </row>
    <row r="79" spans="1:5" x14ac:dyDescent="0.25">
      <c r="A79" s="39" t="s">
        <v>3</v>
      </c>
      <c r="B79" s="40"/>
      <c r="C79" s="41" t="e">
        <f>SUM(B79/B92)</f>
        <v>#DIV/0!</v>
      </c>
      <c r="D79" s="42"/>
    </row>
    <row r="80" spans="1:5" x14ac:dyDescent="0.25">
      <c r="A80" s="39" t="s">
        <v>4</v>
      </c>
      <c r="B80" s="40"/>
      <c r="C80" s="41" t="e">
        <f>SUM(B80/B92)</f>
        <v>#DIV/0!</v>
      </c>
      <c r="D80" s="42"/>
    </row>
    <row r="81" spans="1:4" x14ac:dyDescent="0.25">
      <c r="A81" s="43" t="s">
        <v>52</v>
      </c>
      <c r="B81" s="40"/>
      <c r="C81" s="41" t="e">
        <f>SUM(B81/B92)</f>
        <v>#DIV/0!</v>
      </c>
      <c r="D81" s="42"/>
    </row>
    <row r="82" spans="1:4" x14ac:dyDescent="0.25">
      <c r="A82" s="39" t="s">
        <v>5</v>
      </c>
      <c r="B82" s="40"/>
      <c r="C82" s="41" t="e">
        <f>SUM(B82/B92)</f>
        <v>#DIV/0!</v>
      </c>
      <c r="D82" s="42"/>
    </row>
    <row r="83" spans="1:4" x14ac:dyDescent="0.25">
      <c r="A83" s="39" t="s">
        <v>6</v>
      </c>
      <c r="B83" s="40"/>
      <c r="C83" s="41" t="e">
        <f>SUM(B83/B92)</f>
        <v>#DIV/0!</v>
      </c>
      <c r="D83" s="42"/>
    </row>
    <row r="84" spans="1:4" x14ac:dyDescent="0.25">
      <c r="A84" s="43" t="s">
        <v>54</v>
      </c>
      <c r="B84" s="40"/>
      <c r="C84" s="41" t="e">
        <f>SUM(B84/B92)</f>
        <v>#DIV/0!</v>
      </c>
      <c r="D84" s="42"/>
    </row>
    <row r="85" spans="1:4" x14ac:dyDescent="0.25">
      <c r="A85" s="39" t="s">
        <v>48</v>
      </c>
      <c r="B85" s="40"/>
      <c r="C85" s="41" t="e">
        <f>SUM(B85/B92)</f>
        <v>#DIV/0!</v>
      </c>
      <c r="D85" s="42"/>
    </row>
    <row r="86" spans="1:4" x14ac:dyDescent="0.25">
      <c r="A86" s="39" t="s">
        <v>7</v>
      </c>
      <c r="B86" s="40"/>
      <c r="C86" s="41" t="e">
        <f>SUM(B86/B92)</f>
        <v>#DIV/0!</v>
      </c>
      <c r="D86" s="42"/>
    </row>
    <row r="87" spans="1:4" x14ac:dyDescent="0.25">
      <c r="A87" s="39" t="s">
        <v>8</v>
      </c>
      <c r="B87" s="40"/>
      <c r="C87" s="41" t="e">
        <f>SUM(B87/B92)</f>
        <v>#DIV/0!</v>
      </c>
      <c r="D87" s="42"/>
    </row>
    <row r="88" spans="1:4" x14ac:dyDescent="0.25">
      <c r="A88" s="39" t="s">
        <v>9</v>
      </c>
      <c r="B88" s="40"/>
      <c r="C88" s="41" t="e">
        <f>SUM(B88/B92)</f>
        <v>#DIV/0!</v>
      </c>
      <c r="D88" s="42"/>
    </row>
    <row r="89" spans="1:4" x14ac:dyDescent="0.25">
      <c r="A89" s="39" t="s">
        <v>10</v>
      </c>
      <c r="B89" s="40"/>
      <c r="C89" s="41" t="e">
        <f>SUM(B89/B92)</f>
        <v>#DIV/0!</v>
      </c>
      <c r="D89" s="42"/>
    </row>
    <row r="90" spans="1:4" x14ac:dyDescent="0.25">
      <c r="A90" s="39" t="s">
        <v>11</v>
      </c>
      <c r="B90" s="40"/>
      <c r="C90" s="41" t="e">
        <f>SUM(B90/B92)</f>
        <v>#DIV/0!</v>
      </c>
      <c r="D90" s="42"/>
    </row>
    <row r="91" spans="1:4" x14ac:dyDescent="0.25">
      <c r="A91" s="44" t="s">
        <v>155</v>
      </c>
      <c r="B91" s="40"/>
      <c r="C91" s="41" t="e">
        <f>SUM(B91/B92)</f>
        <v>#DIV/0!</v>
      </c>
      <c r="D91" s="42"/>
    </row>
    <row r="92" spans="1:4" ht="15.6" customHeight="1" x14ac:dyDescent="0.25">
      <c r="A92" s="59" t="s">
        <v>12</v>
      </c>
      <c r="B92" s="61">
        <f>SUM(B78:B91)</f>
        <v>0</v>
      </c>
      <c r="C92" s="63">
        <v>1</v>
      </c>
      <c r="D92" s="45"/>
    </row>
    <row r="93" spans="1:4" ht="15.6" customHeight="1" x14ac:dyDescent="0.25">
      <c r="A93" s="60"/>
      <c r="B93" s="62"/>
      <c r="C93" s="64"/>
      <c r="D93" s="45"/>
    </row>
    <row r="95" spans="1:4" x14ac:dyDescent="0.25">
      <c r="A95" s="46"/>
    </row>
  </sheetData>
  <sheetProtection algorithmName="SHA-512" hashValue="hVeMv6tdKtWNJmoTPmlCc2dfkMTRL+1UErW9xyu5ebVkHFXj6Yqboe98RVHUFj+O+Pe3joZfrji4p7A9J0H4lA==" saltValue="J3lxja3OZwRVWUObYFkWdg==" spinCount="100000" sheet="1" objects="1" scenarios="1" formatCells="0" formatColumns="0" formatRows="0"/>
  <mergeCells count="68">
    <mergeCell ref="B4:C4"/>
    <mergeCell ref="B5:C5"/>
    <mergeCell ref="A13:B13"/>
    <mergeCell ref="A12:B12"/>
    <mergeCell ref="A11:B11"/>
    <mergeCell ref="A9:B9"/>
    <mergeCell ref="A7:C7"/>
    <mergeCell ref="A59:B59"/>
    <mergeCell ref="A58:B58"/>
    <mergeCell ref="A57:B57"/>
    <mergeCell ref="A56:B56"/>
    <mergeCell ref="A55:B55"/>
    <mergeCell ref="A73:B73"/>
    <mergeCell ref="A72:B72"/>
    <mergeCell ref="A68:B68"/>
    <mergeCell ref="A69:B69"/>
    <mergeCell ref="A71:B71"/>
    <mergeCell ref="A1:C1"/>
    <mergeCell ref="A24:B24"/>
    <mergeCell ref="A25:B25"/>
    <mergeCell ref="A26:B26"/>
    <mergeCell ref="A27:B27"/>
    <mergeCell ref="A14:B14"/>
    <mergeCell ref="A15:B15"/>
    <mergeCell ref="A16:B16"/>
    <mergeCell ref="A17:B17"/>
    <mergeCell ref="A18:B18"/>
    <mergeCell ref="A20:B20"/>
    <mergeCell ref="A19:B19"/>
    <mergeCell ref="A23:B23"/>
    <mergeCell ref="A21:B21"/>
    <mergeCell ref="A22:B22"/>
    <mergeCell ref="B3:C3"/>
    <mergeCell ref="A28:B28"/>
    <mergeCell ref="A38:B3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2:B42"/>
    <mergeCell ref="A47:B47"/>
    <mergeCell ref="A39:B39"/>
    <mergeCell ref="A40:B40"/>
    <mergeCell ref="A48:B48"/>
    <mergeCell ref="A44:B44"/>
    <mergeCell ref="A43:B43"/>
    <mergeCell ref="A41:B41"/>
    <mergeCell ref="A92:A93"/>
    <mergeCell ref="B92:B93"/>
    <mergeCell ref="C92:C93"/>
    <mergeCell ref="A46:B46"/>
    <mergeCell ref="A54:B54"/>
    <mergeCell ref="A50:B50"/>
    <mergeCell ref="A51:B51"/>
    <mergeCell ref="A52:B52"/>
    <mergeCell ref="A53:B53"/>
    <mergeCell ref="A49:B49"/>
    <mergeCell ref="A75:C75"/>
    <mergeCell ref="A67:B67"/>
    <mergeCell ref="A66:B66"/>
    <mergeCell ref="A65:B65"/>
    <mergeCell ref="A60:B60"/>
    <mergeCell ref="A70:B70"/>
  </mergeCells>
  <dataValidations count="2">
    <dataValidation type="date" operator="greaterThan" allowBlank="1" showInputMessage="1" showErrorMessage="1" sqref="B4:D4" xr:uid="{C5CD7A5A-15DC-406F-91D2-2C202BBED5D8}">
      <formula1>45901</formula1>
    </dataValidation>
    <dataValidation type="list" allowBlank="1" showInputMessage="1" showErrorMessage="1" sqref="B3:D3" xr:uid="{7AFD5A99-6E0F-4B4A-A7E6-03B804E9C4E4}">
      <formula1>dropdownmenu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scale="61" orientation="portrait" r:id="rId1"/>
  <rowBreaks count="1" manualBreakCount="1">
    <brk id="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D8E7-CD51-4119-82E2-94C927CF676A}">
  <dimension ref="A1:A74"/>
  <sheetViews>
    <sheetView tabSelected="1" workbookViewId="0">
      <selection activeCell="B25" sqref="B25"/>
    </sheetView>
  </sheetViews>
  <sheetFormatPr defaultColWidth="38.28515625" defaultRowHeight="15" x14ac:dyDescent="0.25"/>
  <sheetData>
    <row r="1" spans="1:1" ht="15" customHeight="1" x14ac:dyDescent="0.25">
      <c r="A1" s="14" t="s">
        <v>127</v>
      </c>
    </row>
    <row r="2" spans="1:1" x14ac:dyDescent="0.25">
      <c r="A2" s="14" t="s">
        <v>132</v>
      </c>
    </row>
    <row r="3" spans="1:1" x14ac:dyDescent="0.25">
      <c r="A3" s="14" t="s">
        <v>138</v>
      </c>
    </row>
    <row r="4" spans="1:1" x14ac:dyDescent="0.25">
      <c r="A4" s="14" t="s">
        <v>94</v>
      </c>
    </row>
    <row r="5" spans="1:1" x14ac:dyDescent="0.25">
      <c r="A5" s="14" t="s">
        <v>136</v>
      </c>
    </row>
    <row r="6" spans="1:1" x14ac:dyDescent="0.25">
      <c r="A6" s="14" t="s">
        <v>103</v>
      </c>
    </row>
    <row r="7" spans="1:1" x14ac:dyDescent="0.25">
      <c r="A7" s="14" t="s">
        <v>92</v>
      </c>
    </row>
    <row r="8" spans="1:1" x14ac:dyDescent="0.25">
      <c r="A8" s="14" t="s">
        <v>109</v>
      </c>
    </row>
    <row r="9" spans="1:1" x14ac:dyDescent="0.25">
      <c r="A9" s="14" t="s">
        <v>89</v>
      </c>
    </row>
    <row r="10" spans="1:1" x14ac:dyDescent="0.25">
      <c r="A10" s="14" t="s">
        <v>106</v>
      </c>
    </row>
    <row r="11" spans="1:1" x14ac:dyDescent="0.25">
      <c r="A11" s="14" t="s">
        <v>87</v>
      </c>
    </row>
    <row r="12" spans="1:1" x14ac:dyDescent="0.25">
      <c r="A12" s="14" t="s">
        <v>86</v>
      </c>
    </row>
    <row r="13" spans="1:1" x14ac:dyDescent="0.25">
      <c r="A13" s="14" t="s">
        <v>126</v>
      </c>
    </row>
    <row r="14" spans="1:1" x14ac:dyDescent="0.25">
      <c r="A14" s="14" t="s">
        <v>133</v>
      </c>
    </row>
    <row r="15" spans="1:1" x14ac:dyDescent="0.25">
      <c r="A15" s="14" t="s">
        <v>129</v>
      </c>
    </row>
    <row r="16" spans="1:1" x14ac:dyDescent="0.25">
      <c r="A16" s="14" t="s">
        <v>90</v>
      </c>
    </row>
    <row r="17" spans="1:1" x14ac:dyDescent="0.25">
      <c r="A17" s="14" t="s">
        <v>96</v>
      </c>
    </row>
    <row r="18" spans="1:1" x14ac:dyDescent="0.25">
      <c r="A18" s="14" t="s">
        <v>91</v>
      </c>
    </row>
    <row r="19" spans="1:1" x14ac:dyDescent="0.25">
      <c r="A19" s="14" t="s">
        <v>121</v>
      </c>
    </row>
    <row r="20" spans="1:1" x14ac:dyDescent="0.25">
      <c r="A20" s="14" t="s">
        <v>95</v>
      </c>
    </row>
    <row r="21" spans="1:1" x14ac:dyDescent="0.25">
      <c r="A21" s="14" t="s">
        <v>84</v>
      </c>
    </row>
    <row r="22" spans="1:1" x14ac:dyDescent="0.25">
      <c r="A22" s="14" t="s">
        <v>135</v>
      </c>
    </row>
    <row r="23" spans="1:1" x14ac:dyDescent="0.25">
      <c r="A23" s="14" t="s">
        <v>93</v>
      </c>
    </row>
    <row r="24" spans="1:1" x14ac:dyDescent="0.25">
      <c r="A24" s="14" t="s">
        <v>98</v>
      </c>
    </row>
    <row r="25" spans="1:1" x14ac:dyDescent="0.25">
      <c r="A25" s="14" t="s">
        <v>117</v>
      </c>
    </row>
    <row r="26" spans="1:1" x14ac:dyDescent="0.25">
      <c r="A26" s="14" t="s">
        <v>159</v>
      </c>
    </row>
    <row r="27" spans="1:1" x14ac:dyDescent="0.25">
      <c r="A27" s="14" t="s">
        <v>108</v>
      </c>
    </row>
    <row r="28" spans="1:1" x14ac:dyDescent="0.25">
      <c r="A28" s="14" t="s">
        <v>113</v>
      </c>
    </row>
    <row r="29" spans="1:1" x14ac:dyDescent="0.25">
      <c r="A29" s="14" t="s">
        <v>118</v>
      </c>
    </row>
    <row r="30" spans="1:1" x14ac:dyDescent="0.25">
      <c r="A30" s="14" t="s">
        <v>139</v>
      </c>
    </row>
    <row r="31" spans="1:1" x14ac:dyDescent="0.25">
      <c r="A31" s="14" t="s">
        <v>101</v>
      </c>
    </row>
    <row r="32" spans="1:1" x14ac:dyDescent="0.25">
      <c r="A32" s="14" t="s">
        <v>156</v>
      </c>
    </row>
    <row r="33" spans="1:1" x14ac:dyDescent="0.25">
      <c r="A33" s="14" t="s">
        <v>146</v>
      </c>
    </row>
    <row r="34" spans="1:1" x14ac:dyDescent="0.25">
      <c r="A34" s="14" t="s">
        <v>112</v>
      </c>
    </row>
    <row r="35" spans="1:1" x14ac:dyDescent="0.25">
      <c r="A35" s="14" t="s">
        <v>140</v>
      </c>
    </row>
    <row r="36" spans="1:1" x14ac:dyDescent="0.25">
      <c r="A36" s="14" t="s">
        <v>130</v>
      </c>
    </row>
    <row r="37" spans="1:1" x14ac:dyDescent="0.25">
      <c r="A37" s="14" t="s">
        <v>137</v>
      </c>
    </row>
    <row r="38" spans="1:1" x14ac:dyDescent="0.25">
      <c r="A38" s="14" t="s">
        <v>142</v>
      </c>
    </row>
    <row r="39" spans="1:1" x14ac:dyDescent="0.25">
      <c r="A39" s="14" t="s">
        <v>151</v>
      </c>
    </row>
    <row r="40" spans="1:1" x14ac:dyDescent="0.25">
      <c r="A40" s="14" t="s">
        <v>150</v>
      </c>
    </row>
    <row r="41" spans="1:1" x14ac:dyDescent="0.25">
      <c r="A41" s="14" t="s">
        <v>88</v>
      </c>
    </row>
    <row r="42" spans="1:1" x14ac:dyDescent="0.25">
      <c r="A42" s="14" t="s">
        <v>110</v>
      </c>
    </row>
    <row r="43" spans="1:1" x14ac:dyDescent="0.25">
      <c r="A43" s="14" t="s">
        <v>144</v>
      </c>
    </row>
    <row r="44" spans="1:1" x14ac:dyDescent="0.25">
      <c r="A44" s="14" t="s">
        <v>115</v>
      </c>
    </row>
    <row r="45" spans="1:1" x14ac:dyDescent="0.25">
      <c r="A45" s="14" t="s">
        <v>145</v>
      </c>
    </row>
    <row r="46" spans="1:1" x14ac:dyDescent="0.25">
      <c r="A46" s="14" t="s">
        <v>141</v>
      </c>
    </row>
    <row r="47" spans="1:1" x14ac:dyDescent="0.25">
      <c r="A47" s="14" t="s">
        <v>148</v>
      </c>
    </row>
    <row r="48" spans="1:1" x14ac:dyDescent="0.25">
      <c r="A48" s="14" t="s">
        <v>104</v>
      </c>
    </row>
    <row r="49" spans="1:1" x14ac:dyDescent="0.25">
      <c r="A49" s="14" t="s">
        <v>131</v>
      </c>
    </row>
    <row r="50" spans="1:1" x14ac:dyDescent="0.25">
      <c r="A50" s="14" t="s">
        <v>102</v>
      </c>
    </row>
    <row r="51" spans="1:1" x14ac:dyDescent="0.25">
      <c r="A51" s="14" t="s">
        <v>128</v>
      </c>
    </row>
    <row r="52" spans="1:1" x14ac:dyDescent="0.25">
      <c r="A52" s="14" t="s">
        <v>83</v>
      </c>
    </row>
    <row r="53" spans="1:1" x14ac:dyDescent="0.25">
      <c r="A53" s="14" t="s">
        <v>152</v>
      </c>
    </row>
    <row r="54" spans="1:1" x14ac:dyDescent="0.25">
      <c r="A54" s="14" t="s">
        <v>99</v>
      </c>
    </row>
    <row r="55" spans="1:1" x14ac:dyDescent="0.25">
      <c r="A55" s="14" t="s">
        <v>120</v>
      </c>
    </row>
    <row r="56" spans="1:1" x14ac:dyDescent="0.25">
      <c r="A56" s="14" t="s">
        <v>105</v>
      </c>
    </row>
    <row r="57" spans="1:1" x14ac:dyDescent="0.25">
      <c r="A57" s="14" t="s">
        <v>119</v>
      </c>
    </row>
    <row r="58" spans="1:1" x14ac:dyDescent="0.25">
      <c r="A58" s="14" t="s">
        <v>97</v>
      </c>
    </row>
    <row r="59" spans="1:1" x14ac:dyDescent="0.25">
      <c r="A59" s="14" t="s">
        <v>100</v>
      </c>
    </row>
    <row r="60" spans="1:1" x14ac:dyDescent="0.25">
      <c r="A60" s="14" t="s">
        <v>107</v>
      </c>
    </row>
    <row r="61" spans="1:1" x14ac:dyDescent="0.25">
      <c r="A61" s="14" t="s">
        <v>124</v>
      </c>
    </row>
    <row r="62" spans="1:1" x14ac:dyDescent="0.25">
      <c r="A62" s="14" t="s">
        <v>158</v>
      </c>
    </row>
    <row r="63" spans="1:1" x14ac:dyDescent="0.25">
      <c r="A63" s="14" t="s">
        <v>123</v>
      </c>
    </row>
    <row r="64" spans="1:1" x14ac:dyDescent="0.25">
      <c r="A64" s="14" t="s">
        <v>157</v>
      </c>
    </row>
    <row r="65" spans="1:1" x14ac:dyDescent="0.25">
      <c r="A65" s="14" t="s">
        <v>114</v>
      </c>
    </row>
    <row r="66" spans="1:1" x14ac:dyDescent="0.25">
      <c r="A66" s="14" t="s">
        <v>85</v>
      </c>
    </row>
    <row r="67" spans="1:1" x14ac:dyDescent="0.25">
      <c r="A67" s="14" t="s">
        <v>125</v>
      </c>
    </row>
    <row r="68" spans="1:1" x14ac:dyDescent="0.25">
      <c r="A68" s="14" t="s">
        <v>143</v>
      </c>
    </row>
    <row r="69" spans="1:1" x14ac:dyDescent="0.25">
      <c r="A69" s="14" t="s">
        <v>122</v>
      </c>
    </row>
    <row r="70" spans="1:1" x14ac:dyDescent="0.25">
      <c r="A70" s="14" t="s">
        <v>116</v>
      </c>
    </row>
    <row r="71" spans="1:1" x14ac:dyDescent="0.25">
      <c r="A71" s="14" t="s">
        <v>111</v>
      </c>
    </row>
    <row r="72" spans="1:1" x14ac:dyDescent="0.25">
      <c r="A72" s="15" t="s">
        <v>149</v>
      </c>
    </row>
    <row r="73" spans="1:1" x14ac:dyDescent="0.25">
      <c r="A73" s="15" t="s">
        <v>147</v>
      </c>
    </row>
    <row r="74" spans="1:1" x14ac:dyDescent="0.25">
      <c r="A74" s="15" t="s">
        <v>134</v>
      </c>
    </row>
  </sheetData>
  <sortState xmlns:xlrd2="http://schemas.microsoft.com/office/spreadsheetml/2017/richdata2" ref="A1:A74">
    <sortCondition ref="A1:A74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Dropdownlist</vt:lpstr>
      <vt:lpstr>dropdownmenu</vt:lpstr>
      <vt:lpstr>Sheet1!Print_Area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Krenz, Linda DBC:EX</dc:creator>
  <cp:lastModifiedBy>Walper, Chantelle DBC</cp:lastModifiedBy>
  <cp:lastPrinted>2019-09-02T02:00:25Z</cp:lastPrinted>
  <dcterms:created xsi:type="dcterms:W3CDTF">2016-01-12T18:14:22Z</dcterms:created>
  <dcterms:modified xsi:type="dcterms:W3CDTF">2026-01-29T19:32:34Z</dcterms:modified>
</cp:coreProperties>
</file>